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РАБОТА\Новые НИОКР из-за санкций_2022\Новый отбор 2025 г\Отбор_май 2025\"/>
    </mc:Choice>
  </mc:AlternateContent>
  <bookViews>
    <workbookView xWindow="0" yWindow="0" windowWidth="30720" windowHeight="13728"/>
  </bookViews>
  <sheets>
    <sheet name="СКО на конкурс" sheetId="4" r:id="rId1"/>
    <sheet name="Лист1" sheetId="5" r:id="rId2"/>
  </sheets>
  <definedNames>
    <definedName name="_xlnm.Print_Area" localSheetId="0">'СКО на конкурс'!$A$2:$N$4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  <c r="H5" i="4"/>
  <c r="F5" i="4"/>
  <c r="H12" i="4" l="1"/>
  <c r="G12" i="4"/>
  <c r="F12" i="4"/>
  <c r="I11" i="4"/>
  <c r="I10" i="4"/>
  <c r="H9" i="4"/>
  <c r="G9" i="4"/>
  <c r="F9" i="4"/>
  <c r="I8" i="4"/>
  <c r="I7" i="4"/>
  <c r="I9" i="4" s="1"/>
  <c r="I4" i="4"/>
  <c r="I5" i="4" s="1"/>
  <c r="I6" i="4"/>
  <c r="G6" i="4"/>
  <c r="H6" i="4"/>
  <c r="F6" i="4"/>
  <c r="I12" i="4" l="1"/>
</calcChain>
</file>

<file path=xl/sharedStrings.xml><?xml version="1.0" encoding="utf-8"?>
<sst xmlns="http://schemas.openxmlformats.org/spreadsheetml/2006/main" count="29" uniqueCount="23">
  <si>
    <t>№ пп</t>
  </si>
  <si>
    <t>Объем финансирования, в том числе по годам, млн. руб.</t>
  </si>
  <si>
    <t>бюджет/
внебюджет</t>
  </si>
  <si>
    <t>Предприятие-инициатор</t>
  </si>
  <si>
    <t>всего</t>
  </si>
  <si>
    <t>Предложения для включения в перечень судового комплектующего оборудования</t>
  </si>
  <si>
    <t xml:space="preserve">Всего, млн. руб.  на весь срок разработки </t>
  </si>
  <si>
    <t>Наименования судового комплектующего оборудования, предлагаемого к разработке, созданию и внедрению в серийное производство в рамках реализации комплексного проекта</t>
  </si>
  <si>
    <t>Контактное лицо со стороны предприятия (ФИО, номер телефона, почта)</t>
  </si>
  <si>
    <t>Ожидаемый результат</t>
  </si>
  <si>
    <t>Создание серийного производства линейки судовых насосов мощностью от ___ до ___</t>
  </si>
  <si>
    <t>ООО "____" (ИНН____)</t>
  </si>
  <si>
    <r>
      <t xml:space="preserve">бюджет 
</t>
    </r>
    <r>
      <rPr>
        <b/>
        <i/>
        <sz val="12"/>
        <rFont val="Times New Roman"/>
        <family val="1"/>
        <charset val="204"/>
      </rPr>
      <t>(не более 80%)</t>
    </r>
  </si>
  <si>
    <r>
      <t xml:space="preserve">внебюджет 
</t>
    </r>
    <r>
      <rPr>
        <b/>
        <i/>
        <sz val="12"/>
        <rFont val="Times New Roman"/>
        <family val="1"/>
        <charset val="204"/>
      </rPr>
      <t>(не менее 20 %)</t>
    </r>
  </si>
  <si>
    <t xml:space="preserve">Тип комплексного проекта </t>
  </si>
  <si>
    <t>Иванов Иван Иванович, 8800756637, ivanovivan@mail.ru</t>
  </si>
  <si>
    <r>
      <t xml:space="preserve">Срок выполнения*
</t>
    </r>
    <r>
      <rPr>
        <b/>
        <i/>
        <sz val="10"/>
        <rFont val="Times New Roman"/>
        <family val="1"/>
        <charset val="204"/>
      </rPr>
      <t>(С учетом срока на коммерциализацию в зависимости от типа комплексного проекта)</t>
    </r>
  </si>
  <si>
    <t>Планируемый коэффициент продаж**</t>
  </si>
  <si>
    <t xml:space="preserve">комплексный проект с учетом модернизации производства /
комплексный проект без учета модернизации производства***
</t>
  </si>
  <si>
    <t>Не менее 1 рубля или не менее 2 рублей от взятой субсидии
 (в зависимости от типа проекта)***</t>
  </si>
  <si>
    <t>* Максимальный срок реализации комплексного проекта без учета модернизации производства составляет до 6 лет (со дня подписания соглашения о предоставлении субсидии), включая максимальный срок предоставления субсидий 3 года. Максимальный срок реализации комплексного проекта с учетом модернизации производства составляет до 8 лет (со дня подписания соглашения о предоставлении субсидии), включая максимальный срок предоставления субсидии 3 года.
**Планируемый объем коммерциализации созданной продукции должен составлять не менее чем 1 рубль (на рубль полученной субсидии) в комплексном проекте без учета модернизации производства или не менее 2 рублей (на рубль полученной субсидии) в комплексном проекте с учетом модернизации производства. Соответствующее обязательство будет предусмотрено в соглашении.
*** В соответствии с Решением о порядке предоставления субсидии № 25-68216-02026-Р.</t>
  </si>
  <si>
    <t>с "__" ______ 2025 г. по "__" ______ 202_ г.</t>
  </si>
  <si>
    <t>"Разработка типоряда судовых насосов", шифр "Замещение-______"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</si>
</sst>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 tint="0.499984740745262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85" zoomScaleNormal="85" workbookViewId="0">
      <selection activeCell="C8" sqref="C8"/>
    </sheetView>
  </sheetViews>
  <sheetFormatPr defaultRowHeight="14.4" x14ac:dyDescent="0.3"/>
  <cols>
    <col min="2" max="3" width="48.6640625" customWidth="1"/>
    <col min="4" max="4" width="25.6640625" customWidth="1"/>
    <col min="5" max="5" width="18.33203125" customWidth="1"/>
    <col min="6" max="6" width="13.88671875" customWidth="1"/>
    <col min="7" max="7" width="12.88671875" customWidth="1"/>
    <col min="8" max="8" width="14.5546875" customWidth="1"/>
    <col min="9" max="9" width="12.88671875" customWidth="1"/>
    <col min="10" max="10" width="29.6640625" customWidth="1"/>
    <col min="11" max="11" width="24" customWidth="1"/>
    <col min="12" max="12" width="28" customWidth="1"/>
    <col min="13" max="13" width="26.44140625" customWidth="1"/>
    <col min="14" max="14" width="10.6640625" customWidth="1"/>
  </cols>
  <sheetData>
    <row r="1" spans="1:13" ht="36.75" customHeight="1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9" customFormat="1" ht="42.75" customHeight="1" x14ac:dyDescent="0.25">
      <c r="A2" s="16" t="s">
        <v>0</v>
      </c>
      <c r="B2" s="16" t="s">
        <v>7</v>
      </c>
      <c r="C2" s="16" t="s">
        <v>9</v>
      </c>
      <c r="D2" s="16" t="s">
        <v>16</v>
      </c>
      <c r="E2" s="21" t="s">
        <v>1</v>
      </c>
      <c r="F2" s="22"/>
      <c r="G2" s="22"/>
      <c r="H2" s="23"/>
      <c r="I2" s="16" t="s">
        <v>6</v>
      </c>
      <c r="J2" s="16" t="s">
        <v>14</v>
      </c>
      <c r="K2" s="16" t="s">
        <v>17</v>
      </c>
      <c r="L2" s="16" t="s">
        <v>3</v>
      </c>
      <c r="M2" s="16" t="s">
        <v>8</v>
      </c>
    </row>
    <row r="3" spans="1:13" s="9" customFormat="1" ht="42.75" customHeight="1" x14ac:dyDescent="0.25">
      <c r="A3" s="17"/>
      <c r="B3" s="17"/>
      <c r="C3" s="17"/>
      <c r="D3" s="17"/>
      <c r="E3" s="10" t="s">
        <v>2</v>
      </c>
      <c r="F3" s="7">
        <v>2025</v>
      </c>
      <c r="G3" s="10">
        <v>2026</v>
      </c>
      <c r="H3" s="10">
        <v>2027</v>
      </c>
      <c r="I3" s="17"/>
      <c r="J3" s="17"/>
      <c r="K3" s="17"/>
      <c r="L3" s="17"/>
      <c r="M3" s="17"/>
    </row>
    <row r="4" spans="1:13" ht="37.5" customHeight="1" x14ac:dyDescent="0.3">
      <c r="A4" s="24">
        <v>1</v>
      </c>
      <c r="B4" s="18" t="s">
        <v>22</v>
      </c>
      <c r="C4" s="18" t="s">
        <v>10</v>
      </c>
      <c r="D4" s="18" t="s">
        <v>21</v>
      </c>
      <c r="E4" s="5" t="s">
        <v>12</v>
      </c>
      <c r="F4" s="13">
        <v>50</v>
      </c>
      <c r="G4" s="13">
        <v>70</v>
      </c>
      <c r="H4" s="13">
        <v>80</v>
      </c>
      <c r="I4" s="13">
        <f>SUM(F4:H4)</f>
        <v>200</v>
      </c>
      <c r="J4" s="18" t="s">
        <v>18</v>
      </c>
      <c r="K4" s="18" t="s">
        <v>19</v>
      </c>
      <c r="L4" s="18" t="s">
        <v>11</v>
      </c>
      <c r="M4" s="18" t="s">
        <v>15</v>
      </c>
    </row>
    <row r="5" spans="1:13" ht="37.5" customHeight="1" x14ac:dyDescent="0.3">
      <c r="A5" s="25"/>
      <c r="B5" s="19"/>
      <c r="C5" s="19"/>
      <c r="D5" s="19"/>
      <c r="E5" s="5" t="s">
        <v>13</v>
      </c>
      <c r="F5" s="13">
        <f>F4*20%</f>
        <v>10</v>
      </c>
      <c r="G5" s="13">
        <f t="shared" ref="G5:I5" si="0">G4*20%</f>
        <v>14</v>
      </c>
      <c r="H5" s="13">
        <f t="shared" si="0"/>
        <v>16</v>
      </c>
      <c r="I5" s="13">
        <f t="shared" si="0"/>
        <v>40</v>
      </c>
      <c r="J5" s="27"/>
      <c r="K5" s="19"/>
      <c r="L5" s="19"/>
      <c r="M5" s="19"/>
    </row>
    <row r="6" spans="1:13" ht="37.5" customHeight="1" x14ac:dyDescent="0.3">
      <c r="A6" s="26"/>
      <c r="B6" s="20"/>
      <c r="C6" s="20"/>
      <c r="D6" s="20"/>
      <c r="E6" s="5" t="s">
        <v>4</v>
      </c>
      <c r="F6" s="14">
        <f>SUM(F4:F5)</f>
        <v>60</v>
      </c>
      <c r="G6" s="14">
        <f t="shared" ref="G6:I6" si="1">SUM(G4:G5)</f>
        <v>84</v>
      </c>
      <c r="H6" s="14">
        <f t="shared" si="1"/>
        <v>96</v>
      </c>
      <c r="I6" s="14">
        <f t="shared" si="1"/>
        <v>240</v>
      </c>
      <c r="J6" s="28"/>
      <c r="K6" s="20"/>
      <c r="L6" s="20"/>
      <c r="M6" s="20"/>
    </row>
    <row r="7" spans="1:13" ht="31.5" customHeight="1" x14ac:dyDescent="0.3">
      <c r="A7" s="24">
        <v>2</v>
      </c>
      <c r="B7" s="30"/>
      <c r="C7" s="6"/>
      <c r="D7" s="31"/>
      <c r="E7" s="5" t="s">
        <v>12</v>
      </c>
      <c r="F7" s="1"/>
      <c r="G7" s="1"/>
      <c r="H7" s="1"/>
      <c r="I7" s="3">
        <f>SUM(F7:H7)</f>
        <v>0</v>
      </c>
      <c r="J7" s="8"/>
      <c r="K7" s="8"/>
      <c r="L7" s="24"/>
      <c r="M7" s="24"/>
    </row>
    <row r="8" spans="1:13" ht="31.5" customHeight="1" x14ac:dyDescent="0.3">
      <c r="A8" s="25"/>
      <c r="B8" s="19"/>
      <c r="C8" s="11"/>
      <c r="D8" s="32"/>
      <c r="E8" s="5" t="s">
        <v>13</v>
      </c>
      <c r="F8" s="1"/>
      <c r="G8" s="1"/>
      <c r="H8" s="1"/>
      <c r="I8" s="3">
        <f>SUM(F8:H8)</f>
        <v>0</v>
      </c>
      <c r="J8" s="12"/>
      <c r="K8" s="12"/>
      <c r="L8" s="25"/>
      <c r="M8" s="25"/>
    </row>
    <row r="9" spans="1:13" ht="31.5" customHeight="1" x14ac:dyDescent="0.3">
      <c r="A9" s="26"/>
      <c r="B9" s="20"/>
      <c r="C9" s="2"/>
      <c r="D9" s="33"/>
      <c r="E9" s="5" t="s">
        <v>4</v>
      </c>
      <c r="F9" s="1">
        <f>SUM(F7:F8)</f>
        <v>0</v>
      </c>
      <c r="G9" s="1">
        <f t="shared" ref="G9" si="2">SUM(G7:G8)</f>
        <v>0</v>
      </c>
      <c r="H9" s="1">
        <f t="shared" ref="H9" si="3">SUM(H7:H8)</f>
        <v>0</v>
      </c>
      <c r="I9" s="1">
        <f t="shared" ref="I9" si="4">SUM(I7:I8)</f>
        <v>0</v>
      </c>
      <c r="J9" s="4"/>
      <c r="K9" s="4"/>
      <c r="L9" s="26"/>
      <c r="M9" s="26"/>
    </row>
    <row r="10" spans="1:13" ht="31.5" customHeight="1" x14ac:dyDescent="0.3">
      <c r="A10" s="24">
        <v>3</v>
      </c>
      <c r="B10" s="30"/>
      <c r="C10" s="6"/>
      <c r="D10" s="31"/>
      <c r="E10" s="5" t="s">
        <v>12</v>
      </c>
      <c r="F10" s="1"/>
      <c r="G10" s="1"/>
      <c r="H10" s="1"/>
      <c r="I10" s="3">
        <f>SUM(F10:H10)</f>
        <v>0</v>
      </c>
      <c r="J10" s="8"/>
      <c r="K10" s="8"/>
      <c r="L10" s="24"/>
      <c r="M10" s="24"/>
    </row>
    <row r="11" spans="1:13" ht="31.5" customHeight="1" x14ac:dyDescent="0.3">
      <c r="A11" s="25"/>
      <c r="B11" s="19"/>
      <c r="C11" s="11"/>
      <c r="D11" s="32"/>
      <c r="E11" s="5" t="s">
        <v>13</v>
      </c>
      <c r="F11" s="1"/>
      <c r="G11" s="1"/>
      <c r="H11" s="1"/>
      <c r="I11" s="3">
        <f>SUM(F11:H11)</f>
        <v>0</v>
      </c>
      <c r="J11" s="12"/>
      <c r="K11" s="12"/>
      <c r="L11" s="25"/>
      <c r="M11" s="25"/>
    </row>
    <row r="12" spans="1:13" ht="31.5" customHeight="1" x14ac:dyDescent="0.3">
      <c r="A12" s="26"/>
      <c r="B12" s="20"/>
      <c r="C12" s="2"/>
      <c r="D12" s="33"/>
      <c r="E12" s="5" t="s">
        <v>4</v>
      </c>
      <c r="F12" s="1">
        <f>SUM(F10:F11)</f>
        <v>0</v>
      </c>
      <c r="G12" s="1">
        <f t="shared" ref="G12" si="5">SUM(G10:G11)</f>
        <v>0</v>
      </c>
      <c r="H12" s="1">
        <f t="shared" ref="H12" si="6">SUM(H10:H11)</f>
        <v>0</v>
      </c>
      <c r="I12" s="1">
        <f t="shared" ref="I12" si="7">SUM(I10:I11)</f>
        <v>0</v>
      </c>
      <c r="J12" s="4"/>
      <c r="K12" s="4"/>
      <c r="L12" s="26"/>
      <c r="M12" s="26"/>
    </row>
    <row r="13" spans="1:13" ht="124.5" customHeight="1" x14ac:dyDescent="0.3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</sheetData>
  <mergeCells count="30">
    <mergeCell ref="J4:J6"/>
    <mergeCell ref="A13:M13"/>
    <mergeCell ref="M2:M3"/>
    <mergeCell ref="M4:M6"/>
    <mergeCell ref="M7:M9"/>
    <mergeCell ref="M10:M12"/>
    <mergeCell ref="L7:L9"/>
    <mergeCell ref="A10:A12"/>
    <mergeCell ref="B10:B12"/>
    <mergeCell ref="D10:D12"/>
    <mergeCell ref="L10:L12"/>
    <mergeCell ref="A7:A9"/>
    <mergeCell ref="B7:B9"/>
    <mergeCell ref="D7:D9"/>
    <mergeCell ref="A1:M1"/>
    <mergeCell ref="C2:C3"/>
    <mergeCell ref="C4:C6"/>
    <mergeCell ref="K4:K6"/>
    <mergeCell ref="K2:K3"/>
    <mergeCell ref="L4:L6"/>
    <mergeCell ref="E2:H2"/>
    <mergeCell ref="B4:B6"/>
    <mergeCell ref="D4:D6"/>
    <mergeCell ref="A4:A6"/>
    <mergeCell ref="A2:A3"/>
    <mergeCell ref="B2:B3"/>
    <mergeCell ref="D2:D3"/>
    <mergeCell ref="I2:I3"/>
    <mergeCell ref="L2:L3"/>
    <mergeCell ref="J2:J3"/>
  </mergeCells>
  <pageMargins left="0.70866141732283472" right="0.70866141732283472" top="0.74803149606299213" bottom="0.74803149606299213" header="0.31496062992125984" footer="0.31496062992125984"/>
  <pageSetup paperSize="8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СКО на конкурс</vt:lpstr>
      <vt:lpstr>Лист1</vt:lpstr>
      <vt:lpstr>'СКО на конкурс'!Область_печати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Кочелаев Никита Андреевич</dc:creator>
  <cp:lastModifiedBy>Стоянов Дмитрий Олегович</cp:lastModifiedBy>
  <cp:lastPrinted>2022-10-12T16:37:18Z</cp:lastPrinted>
  <dcterms:created xsi:type="dcterms:W3CDTF">2022-03-03T14:10:15Z</dcterms:created>
  <dcterms:modified xsi:type="dcterms:W3CDTF">2025-04-22T08:57:14Z</dcterms:modified>
</cp:coreProperties>
</file>